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995" windowHeight="12585" tabRatio="805"/>
  </bookViews>
  <sheets>
    <sheet name="FY16" sheetId="1" r:id="rId1"/>
    <sheet name="Chart1" sheetId="7" r:id="rId2"/>
    <sheet name="Chart2" sheetId="8" r:id="rId3"/>
    <sheet name="Chart3" sheetId="9" r:id="rId4"/>
  </sheets>
  <definedNames>
    <definedName name="_xlnm.Print_Area" localSheetId="0">'FY16'!$A$1:$F$20</definedName>
  </definedNames>
  <calcPr calcId="145621"/>
</workbook>
</file>

<file path=xl/calcChain.xml><?xml version="1.0" encoding="utf-8"?>
<calcChain xmlns="http://schemas.openxmlformats.org/spreadsheetml/2006/main">
  <c r="F15" i="1" l="1"/>
  <c r="E5" i="1" l="1"/>
  <c r="D5" i="1"/>
  <c r="C5" i="1"/>
  <c r="B5" i="1"/>
  <c r="F9" i="1"/>
  <c r="F8" i="1"/>
  <c r="F7" i="1"/>
  <c r="F6" i="1"/>
  <c r="F5" i="1" l="1"/>
  <c r="F19" i="1"/>
  <c r="F18" i="1"/>
  <c r="F17" i="1"/>
  <c r="F16" i="1"/>
  <c r="F14" i="1"/>
  <c r="C13" i="1"/>
  <c r="D13" i="1"/>
  <c r="E13" i="1"/>
  <c r="B13" i="1"/>
  <c r="F13" i="1" l="1"/>
</calcChain>
</file>

<file path=xl/sharedStrings.xml><?xml version="1.0" encoding="utf-8"?>
<sst xmlns="http://schemas.openxmlformats.org/spreadsheetml/2006/main" count="21" uniqueCount="21">
  <si>
    <t>University of Colorado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</si>
  <si>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</si>
  <si>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</si>
  <si>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</si>
  <si>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</si>
  <si>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</si>
  <si>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</si>
  <si>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</si>
  <si>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State Aid</t>
  </si>
  <si>
    <t>Institutional Aid</t>
  </si>
  <si>
    <t>Other Scholarships</t>
  </si>
  <si>
    <t>Amount of Assistance Received</t>
  </si>
  <si>
    <t>CU Total</t>
  </si>
  <si>
    <t>Resident Graduate</t>
  </si>
  <si>
    <t xml:space="preserve">Federal Loans </t>
  </si>
  <si>
    <t>Federal Pell</t>
  </si>
  <si>
    <t>Student Financial Assistance, FY 2015-16</t>
  </si>
  <si>
    <t>Other Federal Aid</t>
  </si>
  <si>
    <t>Number of Students Receiving Federal Pell</t>
  </si>
  <si>
    <t>Non-Resident Undergraduate</t>
  </si>
  <si>
    <t>Non-Resident 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</si>
</sst>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left" indent="2"/>
    </xf>
    <xf numFmtId="9" fontId="6" fillId="0" borderId="0" xfId="0" applyNumberFormat="1" applyFont="1" applyFill="1"/>
    <xf numFmtId="165" fontId="2" fillId="0" borderId="0" xfId="0" applyNumberFormat="1" applyFont="1" applyFill="1"/>
    <xf numFmtId="0" fontId="7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indent="3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164" fontId="2" fillId="0" borderId="2" xfId="1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 Financial Assistance, FY 2015-16</a:t>
            </a:r>
          </a:p>
          <a:p>
            <a:pPr>
              <a:defRPr sz="1400"/>
            </a:pPr>
            <a:r>
              <a:rPr lang="en-US" sz="1400"/>
              <a:t>(Total = $686 million)</a:t>
            </a:r>
          </a:p>
        </c:rich>
      </c:tx>
      <c:layout/>
      <c:overlay val="0"/>
    </c:title>
    <c:autoTitleDeleted val="0"/>
    <c:view3D>
      <c:rotX val="30"/>
      <c:rotY val="3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750277102016733E-2"/>
          <c:y val="0.242868661594865"/>
          <c:w val="0.82137452196903171"/>
          <c:h val="0.61152225297721707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bubble3D val="0"/>
            <c:spPr>
              <a:solidFill>
                <a:srgbClr val="E4C78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bubble3D val="0"/>
            <c:spPr>
              <a:solidFill>
                <a:srgbClr val="4B92DB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'FY16'!$A$14:$A$19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'FY16'!$F$14:$F$19</c:f>
              <c:numCache>
                <c:formatCode>_("$"* #,##0_);_("$"* \(#,##0\);_("$"* "-"??_);_(@_)</c:formatCode>
                <c:ptCount val="6"/>
                <c:pt idx="0">
                  <c:v>48404584</c:v>
                </c:pt>
                <c:pt idx="1">
                  <c:v>16160950</c:v>
                </c:pt>
                <c:pt idx="2">
                  <c:v>30804333</c:v>
                </c:pt>
                <c:pt idx="3">
                  <c:v>167463838</c:v>
                </c:pt>
                <c:pt idx="4">
                  <c:v>38393667</c:v>
                </c:pt>
                <c:pt idx="5">
                  <c:v>384683937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0" h="0"/>
    </a:sp3d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/>
              <a:t>CU Total Financial Assistance, FY 2015-16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(Total = $686 million)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21347331582"/>
          <c:y val="0.15384615384615385"/>
          <c:w val="0.80665223097112859"/>
          <c:h val="0.69545399482407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'FY16'!$A$14:$A$19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'FY16'!$F$14:$F$19</c:f>
              <c:numCache>
                <c:formatCode>_("$"* #,##0_);_("$"* \(#,##0\);_("$"* "-"??_);_(@_)</c:formatCode>
                <c:ptCount val="6"/>
                <c:pt idx="0">
                  <c:v>48404584</c:v>
                </c:pt>
                <c:pt idx="1">
                  <c:v>16160950</c:v>
                </c:pt>
                <c:pt idx="2">
                  <c:v>30804333</c:v>
                </c:pt>
                <c:pt idx="3">
                  <c:v>167463838</c:v>
                </c:pt>
                <c:pt idx="4">
                  <c:v>38393667</c:v>
                </c:pt>
                <c:pt idx="5">
                  <c:v>384683937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80384"/>
        <c:axId val="318481920"/>
      </c:barChart>
      <c:catAx>
        <c:axId val="318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481920"/>
        <c:crosses val="autoZero"/>
        <c:auto val="1"/>
        <c:lblAlgn val="ctr"/>
        <c:lblOffset val="100"/>
        <c:noMultiLvlLbl val="0"/>
      </c:catAx>
      <c:valAx>
        <c:axId val="31848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18480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98028312912278E-2"/>
                <c:y val="0.4403951937423952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Students Receiving Financial Assistance, FY 2015-16</a:t>
            </a:r>
          </a:p>
          <a:p>
            <a:pPr>
              <a:defRPr sz="1400"/>
            </a:pPr>
            <a:r>
              <a:rPr lang="en-US" sz="1400"/>
              <a:t>(Total Number of Students Receiving</a:t>
            </a:r>
            <a:r>
              <a:rPr lang="en-US" sz="1400" baseline="0"/>
              <a:t> </a:t>
            </a:r>
            <a:r>
              <a:rPr lang="en-US" sz="1400"/>
              <a:t>Assistance = 43,671)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06627709272214E-2"/>
          <c:y val="0.14812462610551444"/>
          <c:w val="0.87355128312141195"/>
          <c:h val="0.63606387274869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'FY16'!$A$6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'FY16'!$B$4:$E$4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'FY16'!$B$6:$E$6</c:f>
              <c:numCache>
                <c:formatCode>_(* #,##0_);_(* \(#,##0\);_(* "-"??_);_(@_)</c:formatCode>
                <c:ptCount val="4"/>
                <c:pt idx="0">
                  <c:v>10979</c:v>
                </c:pt>
                <c:pt idx="1">
                  <c:v>6685</c:v>
                </c:pt>
                <c:pt idx="2">
                  <c:v>7061</c:v>
                </c:pt>
                <c:pt idx="3">
                  <c:v>534</c:v>
                </c:pt>
              </c:numCache>
            </c:numRef>
          </c:val>
        </c:ser>
        <c:ser>
          <c:idx val="2"/>
          <c:order val="1"/>
          <c:tx>
            <c:strRef>
              <c:f>'FY16'!$A$8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'FY16'!$B$4:$E$4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'FY16'!$B$8:$E$8</c:f>
              <c:numCache>
                <c:formatCode>_(* #,##0_);_(* \(#,##0\);_(* "-"??_);_(@_)</c:formatCode>
                <c:ptCount val="4"/>
                <c:pt idx="0">
                  <c:v>3105</c:v>
                </c:pt>
                <c:pt idx="1">
                  <c:v>898</c:v>
                </c:pt>
                <c:pt idx="2">
                  <c:v>2693</c:v>
                </c:pt>
                <c:pt idx="3">
                  <c:v>2525</c:v>
                </c:pt>
              </c:numCache>
            </c:numRef>
          </c:val>
        </c:ser>
        <c:ser>
          <c:idx val="1"/>
          <c:order val="2"/>
          <c:tx>
            <c:strRef>
              <c:f>'FY16'!$A$7</c:f>
              <c:strCache>
                <c:ptCount val="1"/>
                <c:pt idx="0">
                  <c:v>Non-Resident Undergraduate</c:v>
                </c:pt>
              </c:strCache>
            </c:strRef>
          </c:tx>
          <c:spPr>
            <a:solidFill>
              <a:srgbClr val="E4C7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'FY16'!$B$4:$E$4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'FY16'!$B$7:$E$7</c:f>
              <c:numCache>
                <c:formatCode>_(* #,##0_);_(* \(#,##0\);_(* "-"??_);_(@_)</c:formatCode>
                <c:ptCount val="4"/>
                <c:pt idx="0">
                  <c:v>4668</c:v>
                </c:pt>
                <c:pt idx="1">
                  <c:v>525</c:v>
                </c:pt>
                <c:pt idx="2">
                  <c:v>556</c:v>
                </c:pt>
                <c:pt idx="3">
                  <c:v>45</c:v>
                </c:pt>
              </c:numCache>
            </c:numRef>
          </c:val>
        </c:ser>
        <c:ser>
          <c:idx val="3"/>
          <c:order val="3"/>
          <c:tx>
            <c:strRef>
              <c:f>'FY16'!$A$9</c:f>
              <c:strCache>
                <c:ptCount val="1"/>
                <c:pt idx="0">
                  <c:v>Non-Resident Graduate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'FY16'!$B$4:$E$4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'FY16'!$B$9:$E$9</c:f>
              <c:numCache>
                <c:formatCode>_(* #,##0_);_(* \(#,##0\);_(* "-"??_);_(@_)</c:formatCode>
                <c:ptCount val="4"/>
                <c:pt idx="0">
                  <c:v>1677</c:v>
                </c:pt>
                <c:pt idx="1">
                  <c:v>168</c:v>
                </c:pt>
                <c:pt idx="2">
                  <c:v>767</c:v>
                </c:pt>
                <c:pt idx="3">
                  <c:v>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871104"/>
        <c:axId val="347872640"/>
      </c:barChart>
      <c:catAx>
        <c:axId val="3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872640"/>
        <c:crosses val="autoZero"/>
        <c:auto val="1"/>
        <c:lblAlgn val="ctr"/>
        <c:lblOffset val="100"/>
        <c:noMultiLvlLbl val="0"/>
      </c:catAx>
      <c:valAx>
        <c:axId val="3478726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47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42920596463904E-2"/>
          <c:y val="0.84287085899436553"/>
          <c:w val="0.91166196533125665"/>
          <c:h val="8.94564427555480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0.96385</cdr:y>
    </cdr:from>
    <cdr:to>
      <cdr:x>0.91741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4" y="6069418"/>
          <a:ext cx="7697529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HelveticaNeueLT Std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selection activeCell="A2" sqref="A2"/>
    </sheetView>
  </sheetViews>
  <sheetFormatPr defaultRowHeight="14.25" x14ac:dyDescent="0.2"/>
  <cols>
    <col min="1" max="1" width="45.7109375" style="4" customWidth="1"/>
    <col min="2" max="6" width="18.42578125" style="4" customWidth="1"/>
    <col min="7" max="7" width="15.28515625" style="4" bestFit="1" customWidth="1"/>
    <col min="8" max="8" width="14.28515625" style="4" bestFit="1" customWidth="1"/>
    <col min="9" max="9" width="15.28515625" style="4" bestFit="1" customWidth="1"/>
    <col min="10" max="10" width="14.28515625" style="4" bestFit="1" customWidth="1"/>
    <col min="11" max="11" width="15.28515625" style="4" bestFit="1" customWidth="1"/>
    <col min="12" max="16384" width="9.140625" style="4"/>
  </cols>
  <sheetData>
    <row r="1" spans="1:9" ht="15.75" x14ac:dyDescent="0.25">
      <c r="A1" s="14" t="s">
        <v>0</v>
      </c>
      <c r="B1" s="1"/>
      <c r="C1" s="2"/>
      <c r="D1" s="2"/>
      <c r="E1" s="2"/>
      <c r="F1" s="2"/>
      <c r="G1" s="3"/>
      <c r="H1" s="3"/>
      <c r="I1" s="3"/>
    </row>
    <row r="2" spans="1:9" ht="15.75" x14ac:dyDescent="0.25">
      <c r="A2" s="14" t="s">
        <v>16</v>
      </c>
      <c r="B2" s="5"/>
      <c r="C2" s="3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2"/>
      <c r="E3" s="2"/>
      <c r="F3" s="6" t="s">
        <v>1</v>
      </c>
      <c r="G3" s="3"/>
      <c r="H3" s="3"/>
      <c r="I3" s="3"/>
    </row>
    <row r="4" spans="1:9" ht="30.75" customHeight="1" x14ac:dyDescent="0.2">
      <c r="A4" s="17"/>
      <c r="B4" s="18" t="s">
        <v>2</v>
      </c>
      <c r="C4" s="18" t="s">
        <v>3</v>
      </c>
      <c r="D4" s="18" t="s">
        <v>4</v>
      </c>
      <c r="E4" s="18" t="s">
        <v>5</v>
      </c>
      <c r="F4" s="18" t="s">
        <v>12</v>
      </c>
      <c r="G4" s="3"/>
      <c r="H4" s="3"/>
      <c r="I4" s="3"/>
    </row>
    <row r="5" spans="1:9" ht="17.25" customHeight="1" x14ac:dyDescent="0.2">
      <c r="A5" s="7" t="s">
        <v>6</v>
      </c>
      <c r="B5" s="8">
        <f>SUM(B6:B9)</f>
        <v>20429</v>
      </c>
      <c r="C5" s="8">
        <f>SUM(C6:C9)</f>
        <v>8276</v>
      </c>
      <c r="D5" s="8">
        <f>SUM(D6:D9)</f>
        <v>11077</v>
      </c>
      <c r="E5" s="8">
        <f>SUM(E6:E9)</f>
        <v>3889</v>
      </c>
      <c r="F5" s="8">
        <f>SUM(B5:E5)</f>
        <v>43671</v>
      </c>
      <c r="G5" s="3"/>
      <c r="H5" s="3"/>
      <c r="I5" s="3"/>
    </row>
    <row r="6" spans="1:9" ht="17.25" customHeight="1" x14ac:dyDescent="0.2">
      <c r="A6" s="19" t="s">
        <v>7</v>
      </c>
      <c r="B6" s="8">
        <v>10979</v>
      </c>
      <c r="C6" s="9">
        <v>6685</v>
      </c>
      <c r="D6" s="9">
        <v>7061</v>
      </c>
      <c r="E6" s="9">
        <v>534</v>
      </c>
      <c r="F6" s="8">
        <f>SUM(B6:E6)</f>
        <v>25259</v>
      </c>
      <c r="G6" s="3"/>
      <c r="H6" s="3"/>
      <c r="I6" s="3"/>
    </row>
    <row r="7" spans="1:9" ht="17.25" customHeight="1" x14ac:dyDescent="0.2">
      <c r="A7" s="19" t="s">
        <v>19</v>
      </c>
      <c r="B7" s="10">
        <v>4668</v>
      </c>
      <c r="C7" s="10">
        <v>525</v>
      </c>
      <c r="D7" s="10">
        <v>556</v>
      </c>
      <c r="E7" s="10">
        <v>45</v>
      </c>
      <c r="F7" s="8">
        <f>SUM(B7:E7)</f>
        <v>5794</v>
      </c>
      <c r="G7" s="3"/>
      <c r="H7" s="3"/>
      <c r="I7" s="3"/>
    </row>
    <row r="8" spans="1:9" ht="17.25" customHeight="1" x14ac:dyDescent="0.2">
      <c r="A8" s="19" t="s">
        <v>13</v>
      </c>
      <c r="B8" s="8">
        <v>3105</v>
      </c>
      <c r="C8" s="9">
        <v>898</v>
      </c>
      <c r="D8" s="9">
        <v>2693</v>
      </c>
      <c r="E8" s="9">
        <v>2525</v>
      </c>
      <c r="F8" s="8">
        <f>SUM(B8:E8)</f>
        <v>9221</v>
      </c>
      <c r="G8" s="3"/>
      <c r="H8" s="3"/>
      <c r="I8" s="3"/>
    </row>
    <row r="9" spans="1:9" ht="17.25" customHeight="1" x14ac:dyDescent="0.2">
      <c r="A9" s="19" t="s">
        <v>20</v>
      </c>
      <c r="B9" s="8">
        <v>1677</v>
      </c>
      <c r="C9" s="8">
        <v>168</v>
      </c>
      <c r="D9" s="8">
        <v>767</v>
      </c>
      <c r="E9" s="8">
        <v>785</v>
      </c>
      <c r="F9" s="8">
        <f>SUM(B9:E9)</f>
        <v>3397</v>
      </c>
      <c r="G9" s="3"/>
      <c r="H9" s="3"/>
      <c r="I9" s="3"/>
    </row>
    <row r="10" spans="1:9" ht="6.75" customHeight="1" x14ac:dyDescent="0.2">
      <c r="A10" s="19"/>
      <c r="B10" s="8"/>
      <c r="C10" s="9"/>
      <c r="D10" s="9"/>
      <c r="E10" s="9"/>
      <c r="F10" s="8"/>
      <c r="G10" s="3"/>
      <c r="H10" s="3"/>
      <c r="I10" s="3"/>
    </row>
    <row r="11" spans="1:9" x14ac:dyDescent="0.2">
      <c r="A11" s="24" t="s">
        <v>18</v>
      </c>
      <c r="B11" s="23">
        <v>4620</v>
      </c>
      <c r="C11" s="25">
        <v>3544</v>
      </c>
      <c r="D11" s="25">
        <v>4026</v>
      </c>
      <c r="E11" s="25">
        <v>137</v>
      </c>
      <c r="F11" s="23">
        <v>12327</v>
      </c>
      <c r="G11" s="3"/>
      <c r="H11" s="3"/>
      <c r="I11" s="3"/>
    </row>
    <row r="12" spans="1:9" ht="6.75" customHeight="1" x14ac:dyDescent="0.2">
      <c r="A12" s="19"/>
      <c r="B12" s="8"/>
      <c r="C12" s="9"/>
      <c r="D12" s="9"/>
      <c r="E12" s="9"/>
      <c r="F12" s="8"/>
      <c r="G12" s="3"/>
      <c r="H12" s="3"/>
      <c r="I12" s="3"/>
    </row>
    <row r="13" spans="1:9" ht="17.25" customHeight="1" x14ac:dyDescent="0.2">
      <c r="A13" s="7" t="s">
        <v>11</v>
      </c>
      <c r="B13" s="15">
        <f>SUM(B14:B19)</f>
        <v>336813742</v>
      </c>
      <c r="C13" s="15">
        <f t="shared" ref="C13:F13" si="0">SUM(C14:C19)</f>
        <v>98002128</v>
      </c>
      <c r="D13" s="15">
        <f t="shared" si="0"/>
        <v>129199193</v>
      </c>
      <c r="E13" s="15">
        <f t="shared" si="0"/>
        <v>121896246</v>
      </c>
      <c r="F13" s="15">
        <f t="shared" si="0"/>
        <v>685911309</v>
      </c>
      <c r="G13" s="3"/>
      <c r="H13" s="3"/>
      <c r="I13" s="3"/>
    </row>
    <row r="14" spans="1:9" ht="17.25" customHeight="1" x14ac:dyDescent="0.2">
      <c r="A14" s="11" t="s">
        <v>15</v>
      </c>
      <c r="B14" s="21">
        <v>19067190</v>
      </c>
      <c r="C14" s="21">
        <v>13405153</v>
      </c>
      <c r="D14" s="21">
        <v>15470888</v>
      </c>
      <c r="E14" s="21">
        <v>461353</v>
      </c>
      <c r="F14" s="15">
        <f t="shared" ref="F14:F19" si="1">SUM(B14:E14)</f>
        <v>48404584</v>
      </c>
      <c r="G14" s="12"/>
      <c r="H14" s="13"/>
      <c r="I14" s="10"/>
    </row>
    <row r="15" spans="1:9" ht="17.25" customHeight="1" x14ac:dyDescent="0.2">
      <c r="A15" s="11" t="s">
        <v>17</v>
      </c>
      <c r="B15" s="21">
        <v>10539461</v>
      </c>
      <c r="C15" s="21">
        <v>1175261</v>
      </c>
      <c r="D15" s="21">
        <v>2021600</v>
      </c>
      <c r="E15" s="21">
        <v>2424628</v>
      </c>
      <c r="F15" s="15">
        <f t="shared" si="1"/>
        <v>16160950</v>
      </c>
      <c r="G15" s="12"/>
      <c r="H15" s="13"/>
      <c r="I15" s="10"/>
    </row>
    <row r="16" spans="1:9" ht="17.25" customHeight="1" x14ac:dyDescent="0.2">
      <c r="A16" s="11" t="s">
        <v>8</v>
      </c>
      <c r="B16" s="15">
        <v>11280637</v>
      </c>
      <c r="C16" s="15">
        <v>6485230</v>
      </c>
      <c r="D16" s="15">
        <v>8335630</v>
      </c>
      <c r="E16" s="15">
        <v>4702836</v>
      </c>
      <c r="F16" s="15">
        <f t="shared" si="1"/>
        <v>30804333</v>
      </c>
      <c r="G16" s="12"/>
      <c r="H16" s="3"/>
      <c r="I16" s="10"/>
    </row>
    <row r="17" spans="1:9" ht="17.25" customHeight="1" x14ac:dyDescent="0.2">
      <c r="A17" s="11" t="s">
        <v>9</v>
      </c>
      <c r="B17" s="15">
        <v>128913206</v>
      </c>
      <c r="C17" s="15">
        <v>10222137</v>
      </c>
      <c r="D17" s="15">
        <v>15640253</v>
      </c>
      <c r="E17" s="15">
        <v>12688242</v>
      </c>
      <c r="F17" s="15">
        <f t="shared" si="1"/>
        <v>167463838</v>
      </c>
      <c r="G17" s="12"/>
      <c r="H17" s="3"/>
      <c r="I17" s="10"/>
    </row>
    <row r="18" spans="1:9" ht="17.25" customHeight="1" x14ac:dyDescent="0.2">
      <c r="A18" s="11" t="s">
        <v>10</v>
      </c>
      <c r="B18" s="15">
        <v>29685413</v>
      </c>
      <c r="C18" s="15">
        <v>3653190</v>
      </c>
      <c r="D18" s="15">
        <v>3560801</v>
      </c>
      <c r="E18" s="15">
        <v>1494263</v>
      </c>
      <c r="F18" s="15">
        <f t="shared" si="1"/>
        <v>38393667</v>
      </c>
      <c r="G18" s="12"/>
      <c r="H18" s="7"/>
      <c r="I18" s="10"/>
    </row>
    <row r="19" spans="1:9" ht="17.25" customHeight="1" x14ac:dyDescent="0.2">
      <c r="A19" s="16" t="s">
        <v>14</v>
      </c>
      <c r="B19" s="20">
        <v>137327835</v>
      </c>
      <c r="C19" s="20">
        <v>63061157</v>
      </c>
      <c r="D19" s="20">
        <v>84170021</v>
      </c>
      <c r="E19" s="20">
        <v>100124924</v>
      </c>
      <c r="F19" s="20">
        <f t="shared" si="1"/>
        <v>384683937</v>
      </c>
      <c r="G19" s="12"/>
      <c r="H19" s="7"/>
      <c r="I19" s="10"/>
    </row>
    <row r="20" spans="1:9" ht="11.25" customHeight="1" x14ac:dyDescent="0.2">
      <c r="A20" s="22"/>
      <c r="B20" s="22"/>
      <c r="C20" s="22"/>
      <c r="D20" s="22"/>
      <c r="E20" s="22"/>
      <c r="F20" s="22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</sheetData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FY16</vt:lpstr>
      <vt:lpstr>Chart1</vt:lpstr>
      <vt:lpstr>Chart2</vt:lpstr>
      <vt:lpstr>Chart3</vt:lpstr>
      <vt:lpstr>'FY16'!Print_Area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2016-09-20T20:28:42Z</cp:lastPrinted>
  <dcterms:created xsi:type="dcterms:W3CDTF">2014-08-21T16:53:59Z</dcterms:created>
  <dcterms:modified xsi:type="dcterms:W3CDTF">2016-10-05T15:04:01Z</dcterms:modified>
</cp:coreProperties>
</file>