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35" windowWidth="14805" windowHeight="12300" activeTab="0"/>
  </bookViews>
  <sheets>
    <sheet name="FY11" sheetId="1" r:id="rId1"/>
    <sheet name="Chart1" sheetId="2" r:id="rId2"/>
    <sheet name="Chart2" sheetId="3" r:id="rId3"/>
    <sheet name="Chart3" sheetId="4" r:id="rId4"/>
  </sheets>
  <definedNames>
    <definedName name="_xlnm.Print_Area" localSheetId="0">'FY11'!$A$1:$E$18</definedName>
  </definedNames>
  <calcPr fullCalcOnLoad="1"/>
</workbook>
</file>

<file path=xl/sharedStrings.xml><?xml version="1.0" encoding="utf-8"?>
<sst xmlns="http://schemas.openxmlformats.org/spreadsheetml/2006/main" count="21" uniqueCount="21">
  <si>
    <t>Other Loans</t>
  </si>
  <si>
    <t xml:space="preserve">Federal Loans </t>
  </si>
  <si>
    <t>Other Scholarship</t>
  </si>
  <si>
    <t>Institutional Aid</t>
  </si>
  <si>
    <t>State Aid</t>
  </si>
  <si>
    <t>Federal Aid</t>
  </si>
  <si>
    <t>Amount of Assistance Received</t>
  </si>
  <si>
    <t>Nonresident Graduate</t>
  </si>
  <si>
    <t>Resident Graduate</t>
  </si>
  <si>
    <t>Nonresident Undergraduate</t>
  </si>
  <si>
    <t>Resident Undergraduate</t>
  </si>
  <si>
    <t>Number of Students Receiving Financial Assistance</t>
  </si>
  <si>
    <t>CU System</t>
  </si>
  <si>
    <t>Denver|Anschutz Medical Campus</t>
  </si>
  <si>
    <t>Colorado Springs</t>
  </si>
  <si>
    <t>Boulder</t>
  </si>
  <si>
    <t>Total Enrolled Students</t>
  </si>
  <si>
    <t xml:space="preserve"> </t>
  </si>
  <si>
    <t>Student Financial Assistance, FY 2011</t>
  </si>
  <si>
    <t>University of Colorado</t>
  </si>
  <si>
    <t>Note:  Approximately 17,500 students did not receive financial assistance.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</si>
</sst>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52">
    <font>
      <sz val="11"/>
      <color theme="1"/>
      <name val="Calibri"/>
      <family val="2"/>
    </font>
    <font>
      <sz val="9"/>
      <color indexed="8"/>
      <name val="Arial"/>
      <family val="2"/>
    </font>
    <font>
      <sz val="10"/>
      <name val="Calibri"/>
      <family val="2"/>
    </font>
    <font>
      <sz val="10"/>
      <color indexed="9"/>
      <name val="Calibri"/>
      <family val="2"/>
    </font>
    <font>
      <b/>
      <sz val="10"/>
      <color indexed="9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2"/>
      <color indexed="9"/>
      <name val="Arial"/>
      <family val="0"/>
    </font>
    <font>
      <sz val="11"/>
      <color indexed="8"/>
      <name val="Calibri"/>
      <family val="2"/>
    </font>
    <font>
      <sz val="9"/>
      <color indexed="9"/>
      <name val="Arial"/>
      <family val="2"/>
    </font>
    <font>
      <sz val="9"/>
      <color indexed="20"/>
      <name val="Arial"/>
      <family val="2"/>
    </font>
    <font>
      <b/>
      <sz val="9"/>
      <color indexed="52"/>
      <name val="Arial"/>
      <family val="2"/>
    </font>
    <font>
      <b/>
      <sz val="9"/>
      <color indexed="9"/>
      <name val="Arial"/>
      <family val="2"/>
    </font>
    <font>
      <i/>
      <sz val="9"/>
      <color indexed="23"/>
      <name val="Arial"/>
      <family val="2"/>
    </font>
    <font>
      <sz val="9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62"/>
      <name val="Arial"/>
      <family val="2"/>
    </font>
    <font>
      <sz val="9"/>
      <color indexed="52"/>
      <name val="Arial"/>
      <family val="2"/>
    </font>
    <font>
      <sz val="9"/>
      <color indexed="60"/>
      <name val="Arial"/>
      <family val="2"/>
    </font>
    <font>
      <b/>
      <sz val="9"/>
      <color indexed="63"/>
      <name val="Arial"/>
      <family val="2"/>
    </font>
    <font>
      <b/>
      <sz val="18"/>
      <color indexed="56"/>
      <name val="Cambria"/>
      <family val="2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sz val="10"/>
      <color indexed="10"/>
      <name val="Calibri"/>
      <family val="2"/>
    </font>
    <font>
      <b/>
      <sz val="10"/>
      <color indexed="10"/>
      <name val="Arial"/>
      <family val="2"/>
    </font>
    <font>
      <b/>
      <sz val="12"/>
      <color indexed="62"/>
      <name val="Arial"/>
      <family val="2"/>
    </font>
    <font>
      <b/>
      <sz val="14"/>
      <color indexed="8"/>
      <name val="Arial"/>
      <family val="0"/>
    </font>
    <font>
      <sz val="10"/>
      <color indexed="8"/>
      <name val="HelveticaNeueLT Std"/>
      <family val="0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9C0006"/>
      <name val="Arial"/>
      <family val="2"/>
    </font>
    <font>
      <b/>
      <sz val="9"/>
      <color rgb="FFFA7D00"/>
      <name val="Arial"/>
      <family val="2"/>
    </font>
    <font>
      <b/>
      <sz val="9"/>
      <color theme="0"/>
      <name val="Arial"/>
      <family val="2"/>
    </font>
    <font>
      <i/>
      <sz val="9"/>
      <color rgb="FF7F7F7F"/>
      <name val="Arial"/>
      <family val="2"/>
    </font>
    <font>
      <sz val="9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9"/>
      <color rgb="FF3F3F76"/>
      <name val="Arial"/>
      <family val="2"/>
    </font>
    <font>
      <sz val="9"/>
      <color rgb="FFFA7D00"/>
      <name val="Arial"/>
      <family val="2"/>
    </font>
    <font>
      <sz val="9"/>
      <color rgb="FF9C6500"/>
      <name val="Arial"/>
      <family val="2"/>
    </font>
    <font>
      <b/>
      <sz val="9"/>
      <color rgb="FF3F3F3F"/>
      <name val="Arial"/>
      <family val="2"/>
    </font>
    <font>
      <b/>
      <sz val="18"/>
      <color theme="3"/>
      <name val="Cambria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theme="3" tint="0.39998000860214233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indent="1"/>
    </xf>
    <xf numFmtId="3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 indent="1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/>
    </xf>
    <xf numFmtId="0" fontId="0" fillId="0" borderId="0" xfId="0" applyFill="1" applyAlignment="1">
      <alignment/>
    </xf>
    <xf numFmtId="9" fontId="0" fillId="0" borderId="0" xfId="60" applyFont="1" applyAlignment="1">
      <alignment/>
    </xf>
    <xf numFmtId="9" fontId="49" fillId="0" borderId="0" xfId="0" applyNumberFormat="1" applyFont="1" applyFill="1" applyAlignment="1">
      <alignment/>
    </xf>
    <xf numFmtId="164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left" indent="3"/>
    </xf>
    <xf numFmtId="164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left" indent="3"/>
    </xf>
    <xf numFmtId="0" fontId="5" fillId="0" borderId="0" xfId="56">
      <alignment/>
      <protection/>
    </xf>
    <xf numFmtId="0" fontId="5" fillId="0" borderId="0" xfId="0" applyFont="1" applyFill="1" applyBorder="1" applyAlignment="1">
      <alignment/>
    </xf>
    <xf numFmtId="165" fontId="5" fillId="33" borderId="0" xfId="42" applyNumberFormat="1" applyFont="1" applyFill="1" applyBorder="1" applyAlignment="1">
      <alignment/>
    </xf>
    <xf numFmtId="0" fontId="5" fillId="33" borderId="0" xfId="0" applyFont="1" applyFill="1" applyBorder="1" applyAlignment="1">
      <alignment horizontal="left" indent="1"/>
    </xf>
    <xf numFmtId="165" fontId="5" fillId="0" borderId="0" xfId="42" applyNumberFormat="1" applyFont="1" applyFill="1" applyBorder="1" applyAlignment="1">
      <alignment/>
    </xf>
    <xf numFmtId="165" fontId="5" fillId="0" borderId="0" xfId="42" applyNumberFormat="1" applyFont="1" applyFill="1" applyBorder="1" applyAlignment="1">
      <alignment horizontal="right"/>
    </xf>
    <xf numFmtId="165" fontId="5" fillId="0" borderId="0" xfId="42" applyNumberFormat="1" applyFont="1" applyFill="1" applyAlignment="1">
      <alignment/>
    </xf>
    <xf numFmtId="0" fontId="6" fillId="34" borderId="11" xfId="0" applyFont="1" applyFill="1" applyBorder="1" applyAlignment="1">
      <alignment horizontal="right" vertical="center" wrapText="1" indent="1"/>
    </xf>
    <xf numFmtId="0" fontId="6" fillId="34" borderId="11" xfId="0" applyFont="1" applyFill="1" applyBorder="1" applyAlignment="1">
      <alignment vertic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51" fillId="0" borderId="0" xfId="0" applyFont="1" applyFill="1" applyAlignment="1">
      <alignment horizontal="left"/>
    </xf>
    <xf numFmtId="0" fontId="50" fillId="0" borderId="0" xfId="0" applyFont="1" applyFill="1" applyAlignment="1">
      <alignment horizontal="center"/>
    </xf>
    <xf numFmtId="165" fontId="2" fillId="0" borderId="0" xfId="0" applyNumberFormat="1" applyFont="1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financial aid_1" xfId="56"/>
    <cellStyle name="Note" xfId="57"/>
    <cellStyle name="Output" xfId="58"/>
    <cellStyle name="Percent" xfId="59"/>
    <cellStyle name="Percent 2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CU Financial Assistance, FY 2011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(Total = $628.3 million)</a:t>
            </a:r>
          </a:p>
        </c:rich>
      </c:tx>
      <c:layout>
        <c:manualLayout>
          <c:xMode val="factor"/>
          <c:yMode val="factor"/>
          <c:x val="0"/>
          <c:y val="-0.0105"/>
        </c:manualLayout>
      </c:layout>
      <c:spPr>
        <a:noFill/>
        <a:ln w="3175">
          <a:noFill/>
        </a:ln>
      </c:spPr>
    </c:title>
    <c:view3D>
      <c:rotX val="30"/>
      <c:hPercent val="100"/>
      <c:rotY val="36"/>
      <c:depthPercent val="100"/>
      <c:rAngAx val="1"/>
    </c:view3D>
    <c:plotArea>
      <c:layout>
        <c:manualLayout>
          <c:xMode val="edge"/>
          <c:yMode val="edge"/>
          <c:x val="0.09075"/>
          <c:y val="0.239"/>
          <c:w val="0.81225"/>
          <c:h val="0.602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2F2F2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E4C78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BFBFB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B92DB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B9CDE5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'FY11'!$A$12:$A$17</c:f>
              <c:strCache>
                <c:ptCount val="6"/>
                <c:pt idx="0">
                  <c:v>Federal Aid</c:v>
                </c:pt>
                <c:pt idx="1">
                  <c:v>State Aid</c:v>
                </c:pt>
                <c:pt idx="2">
                  <c:v>Institutional Aid</c:v>
                </c:pt>
                <c:pt idx="3">
                  <c:v>Other Scholarship</c:v>
                </c:pt>
                <c:pt idx="4">
                  <c:v>Federal Loans </c:v>
                </c:pt>
                <c:pt idx="5">
                  <c:v>Other Loans</c:v>
                </c:pt>
              </c:strCache>
            </c:strRef>
          </c:cat>
          <c:val>
            <c:numRef>
              <c:f>'FY11'!$E$12:$E$17</c:f>
              <c:numCache>
                <c:ptCount val="6"/>
                <c:pt idx="0">
                  <c:v>67847415.94000003</c:v>
                </c:pt>
                <c:pt idx="1">
                  <c:v>20538841.56000001</c:v>
                </c:pt>
                <c:pt idx="2">
                  <c:v>107753919.6699999</c:v>
                </c:pt>
                <c:pt idx="3">
                  <c:v>20423698.460000016</c:v>
                </c:pt>
                <c:pt idx="4">
                  <c:v>387023827.33999974</c:v>
                </c:pt>
                <c:pt idx="5">
                  <c:v>24675782.200000007</c:v>
                </c:pt>
              </c:numCache>
            </c:numRef>
          </c:val>
        </c:ser>
        <c:firstSliceAng val="36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CU Financial Assistance, FY 2011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(Total = $628.3 million)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525"/>
          <c:y val="0.1325"/>
          <c:w val="0.87675"/>
          <c:h val="0.79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'FY11'!$A$12:$A$17</c:f>
              <c:strCache>
                <c:ptCount val="6"/>
                <c:pt idx="0">
                  <c:v>Federal Aid</c:v>
                </c:pt>
                <c:pt idx="1">
                  <c:v>State Aid</c:v>
                </c:pt>
                <c:pt idx="2">
                  <c:v>Institutional Aid</c:v>
                </c:pt>
                <c:pt idx="3">
                  <c:v>Other Scholarship</c:v>
                </c:pt>
                <c:pt idx="4">
                  <c:v>Federal Loans </c:v>
                </c:pt>
                <c:pt idx="5">
                  <c:v>Other Loans</c:v>
                </c:pt>
              </c:strCache>
            </c:strRef>
          </c:cat>
          <c:val>
            <c:numRef>
              <c:f>'FY11'!$E$12:$E$17</c:f>
              <c:numCache>
                <c:ptCount val="6"/>
                <c:pt idx="0">
                  <c:v>67847415.94000003</c:v>
                </c:pt>
                <c:pt idx="1">
                  <c:v>20538841.56000001</c:v>
                </c:pt>
                <c:pt idx="2">
                  <c:v>107753919.6699999</c:v>
                </c:pt>
                <c:pt idx="3">
                  <c:v>20423698.460000016</c:v>
                </c:pt>
                <c:pt idx="4">
                  <c:v>387023827.33999974</c:v>
                </c:pt>
                <c:pt idx="5">
                  <c:v>24675782.200000007</c:v>
                </c:pt>
              </c:numCache>
            </c:numRef>
          </c:val>
        </c:ser>
        <c:axId val="21412122"/>
        <c:axId val="58491371"/>
      </c:barChart>
      <c:catAx>
        <c:axId val="214121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491371"/>
        <c:crosses val="autoZero"/>
        <c:auto val="1"/>
        <c:lblOffset val="100"/>
        <c:tickLblSkip val="1"/>
        <c:noMultiLvlLbl val="0"/>
      </c:catAx>
      <c:valAx>
        <c:axId val="5849137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412122"/>
        <c:crossesAt val="1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-0.0325"/>
                <c:y val="0.12725"/>
              </c:manualLayout>
            </c:layout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Number of Students Receiving Financial Assistance, FY 2011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(Total Number of Students Receiving Assistance = 39,880)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075"/>
          <c:y val="0.1265"/>
          <c:w val="0.95125"/>
          <c:h val="0.709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'FY11'!$A$6</c:f>
              <c:strCache>
                <c:ptCount val="1"/>
                <c:pt idx="0">
                  <c:v>Resident Undergraduate</c:v>
                </c:pt>
              </c:strCache>
            </c:strRef>
          </c:tx>
          <c:spPr>
            <a:solidFill>
              <a:srgbClr val="40404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'FY11'!$B$4:$E$4</c:f>
              <c:strCache>
                <c:ptCount val="3"/>
                <c:pt idx="0">
                  <c:v>Boulder</c:v>
                </c:pt>
                <c:pt idx="1">
                  <c:v>Colorado Springs</c:v>
                </c:pt>
                <c:pt idx="2">
                  <c:v>Denver|Anschutz Medical Campus</c:v>
                </c:pt>
              </c:strCache>
            </c:strRef>
          </c:cat>
          <c:val>
            <c:numRef>
              <c:f>'FY11'!$B$6:$D$6</c:f>
              <c:numCache>
                <c:ptCount val="3"/>
                <c:pt idx="0">
                  <c:v>10762</c:v>
                </c:pt>
                <c:pt idx="1">
                  <c:v>4890</c:v>
                </c:pt>
                <c:pt idx="2">
                  <c:v>7394</c:v>
                </c:pt>
              </c:numCache>
            </c:numRef>
          </c:val>
        </c:ser>
        <c:ser>
          <c:idx val="2"/>
          <c:order val="1"/>
          <c:tx>
            <c:strRef>
              <c:f>'FY11'!$A$8</c:f>
              <c:strCache>
                <c:ptCount val="1"/>
                <c:pt idx="0">
                  <c:v>Resident Graduate</c:v>
                </c:pt>
              </c:strCache>
            </c:strRef>
          </c:tx>
          <c:spPr>
            <a:solidFill>
              <a:srgbClr val="4B92D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'FY11'!$B$4:$E$4</c:f>
              <c:strCache>
                <c:ptCount val="3"/>
                <c:pt idx="0">
                  <c:v>Boulder</c:v>
                </c:pt>
                <c:pt idx="1">
                  <c:v>Colorado Springs</c:v>
                </c:pt>
                <c:pt idx="2">
                  <c:v>Denver|Anschutz Medical Campus</c:v>
                </c:pt>
              </c:strCache>
            </c:strRef>
          </c:cat>
          <c:val>
            <c:numRef>
              <c:f>'FY11'!$B$8:$D$8</c:f>
              <c:numCache>
                <c:ptCount val="3"/>
                <c:pt idx="0">
                  <c:v>3267</c:v>
                </c:pt>
                <c:pt idx="1">
                  <c:v>832</c:v>
                </c:pt>
                <c:pt idx="2">
                  <c:v>5366</c:v>
                </c:pt>
              </c:numCache>
            </c:numRef>
          </c:val>
        </c:ser>
        <c:ser>
          <c:idx val="1"/>
          <c:order val="2"/>
          <c:tx>
            <c:strRef>
              <c:f>'FY11'!$A$7</c:f>
              <c:strCache>
                <c:ptCount val="1"/>
                <c:pt idx="0">
                  <c:v>Nonresident Undergraduate</c:v>
                </c:pt>
              </c:strCache>
            </c:strRef>
          </c:tx>
          <c:spPr>
            <a:solidFill>
              <a:srgbClr val="E4C7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'FY11'!$B$4:$E$4</c:f>
              <c:strCache>
                <c:ptCount val="3"/>
                <c:pt idx="0">
                  <c:v>Boulder</c:v>
                </c:pt>
                <c:pt idx="1">
                  <c:v>Colorado Springs</c:v>
                </c:pt>
                <c:pt idx="2">
                  <c:v>Denver|Anschutz Medical Campus</c:v>
                </c:pt>
              </c:strCache>
            </c:strRef>
          </c:cat>
          <c:val>
            <c:numRef>
              <c:f>'FY11'!$B$7:$D$7</c:f>
              <c:numCache>
                <c:ptCount val="3"/>
                <c:pt idx="0">
                  <c:v>4010</c:v>
                </c:pt>
                <c:pt idx="1">
                  <c:v>343</c:v>
                </c:pt>
                <c:pt idx="2">
                  <c:v>437</c:v>
                </c:pt>
              </c:numCache>
            </c:numRef>
          </c:val>
        </c:ser>
        <c:ser>
          <c:idx val="3"/>
          <c:order val="3"/>
          <c:tx>
            <c:strRef>
              <c:f>'FY11'!$A$9</c:f>
              <c:strCache>
                <c:ptCount val="1"/>
                <c:pt idx="0">
                  <c:v>Nonresident Graduate</c:v>
                </c:pt>
              </c:strCache>
            </c:strRef>
          </c:tx>
          <c:spPr>
            <a:solidFill>
              <a:srgbClr val="D9D9D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'FY11'!$B$4:$E$4</c:f>
              <c:strCache>
                <c:ptCount val="3"/>
                <c:pt idx="0">
                  <c:v>Boulder</c:v>
                </c:pt>
                <c:pt idx="1">
                  <c:v>Colorado Springs</c:v>
                </c:pt>
                <c:pt idx="2">
                  <c:v>Denver|Anschutz Medical Campus</c:v>
                </c:pt>
              </c:strCache>
            </c:strRef>
          </c:cat>
          <c:val>
            <c:numRef>
              <c:f>'FY11'!$B$9:$D$9</c:f>
              <c:numCache>
                <c:ptCount val="3"/>
                <c:pt idx="0">
                  <c:v>1429</c:v>
                </c:pt>
                <c:pt idx="1">
                  <c:v>140</c:v>
                </c:pt>
                <c:pt idx="2">
                  <c:v>1010</c:v>
                </c:pt>
              </c:numCache>
            </c:numRef>
          </c:val>
        </c:ser>
        <c:overlap val="100"/>
        <c:axId val="56660292"/>
        <c:axId val="40180581"/>
      </c:barChart>
      <c:catAx>
        <c:axId val="566602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180581"/>
        <c:crosses val="autoZero"/>
        <c:auto val="1"/>
        <c:lblOffset val="100"/>
        <c:tickLblSkip val="1"/>
        <c:noMultiLvlLbl val="0"/>
      </c:catAx>
      <c:valAx>
        <c:axId val="40180581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6602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1225"/>
          <c:y val="0.84275"/>
          <c:w val="0.911"/>
          <c:h val="0.08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6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26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26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Shape 1025"/>
        <xdr:cNvGraphicFramePr/>
      </xdr:nvGraphicFramePr>
      <xdr:xfrm>
        <a:off x="0" y="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Shape 1025"/>
        <xdr:cNvGraphicFramePr/>
      </xdr:nvGraphicFramePr>
      <xdr:xfrm>
        <a:off x="0" y="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0.02075</cdr:x>
      <cdr:y>0.9625</cdr:y>
    </cdr:from>
    <cdr:to>
      <cdr:x>0.90425</cdr:x>
      <cdr:y>0.9975</cdr:y>
    </cdr:to>
    <cdr:sp>
      <cdr:nvSpPr>
        <cdr:cNvPr id="1" name="TextBox 1"/>
        <cdr:cNvSpPr txBox="1">
          <a:spLocks noChangeArrowheads="1"/>
        </cdr:cNvSpPr>
      </cdr:nvSpPr>
      <cdr:spPr>
        <a:xfrm>
          <a:off x="180975" y="6143625"/>
          <a:ext cx="77438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Note:  Approximately</a:t>
          </a:r>
          <a:r>
            <a:rPr lang="en-US" cap="none" sz="1000" b="0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 17,500 students did not receive financial assitance.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Shape 1025"/>
        <xdr:cNvGraphicFramePr/>
      </xdr:nvGraphicFramePr>
      <xdr:xfrm>
        <a:off x="0" y="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zoomScalePageLayoutView="0" workbookViewId="0" topLeftCell="A1">
      <selection activeCell="E1" sqref="E1"/>
    </sheetView>
  </sheetViews>
  <sheetFormatPr defaultColWidth="9.140625" defaultRowHeight="15"/>
  <cols>
    <col min="1" max="1" width="45.7109375" style="0" customWidth="1"/>
    <col min="2" max="5" width="18.421875" style="0" customWidth="1"/>
  </cols>
  <sheetData>
    <row r="1" spans="1:8" ht="15.75">
      <c r="A1" s="29" t="s">
        <v>19</v>
      </c>
      <c r="B1" s="30"/>
      <c r="C1" s="25"/>
      <c r="D1" s="25"/>
      <c r="E1" s="25"/>
      <c r="F1" s="1"/>
      <c r="G1" s="1"/>
      <c r="H1" s="1"/>
    </row>
    <row r="2" spans="1:8" ht="15.75">
      <c r="A2" s="29" t="s">
        <v>18</v>
      </c>
      <c r="B2" s="28"/>
      <c r="C2" s="27"/>
      <c r="D2" s="27"/>
      <c r="E2" s="27"/>
      <c r="F2" s="1"/>
      <c r="G2" s="1"/>
      <c r="H2" s="1"/>
    </row>
    <row r="3" spans="1:8" ht="15">
      <c r="A3" s="26"/>
      <c r="B3" s="26"/>
      <c r="C3" s="26"/>
      <c r="D3" s="25"/>
      <c r="E3" s="25" t="s">
        <v>17</v>
      </c>
      <c r="F3" s="1"/>
      <c r="G3" s="1"/>
      <c r="H3" s="1"/>
    </row>
    <row r="4" spans="1:8" ht="30.75" customHeight="1">
      <c r="A4" s="24" t="s">
        <v>16</v>
      </c>
      <c r="B4" s="23" t="s">
        <v>15</v>
      </c>
      <c r="C4" s="23" t="s">
        <v>14</v>
      </c>
      <c r="D4" s="23" t="s">
        <v>13</v>
      </c>
      <c r="E4" s="23" t="s">
        <v>12</v>
      </c>
      <c r="F4" s="1"/>
      <c r="G4" s="1"/>
      <c r="H4" s="1"/>
    </row>
    <row r="5" spans="1:8" ht="17.25" customHeight="1">
      <c r="A5" s="17" t="s">
        <v>11</v>
      </c>
      <c r="B5" s="20">
        <f>SUM(B6:B9)</f>
        <v>19468</v>
      </c>
      <c r="C5" s="20">
        <f>SUM(C6:C9)</f>
        <v>6205</v>
      </c>
      <c r="D5" s="20">
        <f>SUM(D6:D9)</f>
        <v>14207</v>
      </c>
      <c r="E5" s="20">
        <f>SUM(E6:E9)</f>
        <v>39880</v>
      </c>
      <c r="F5" s="1"/>
      <c r="G5" s="1"/>
      <c r="H5" s="1"/>
    </row>
    <row r="6" spans="1:11" ht="17.25" customHeight="1">
      <c r="A6" s="15" t="s">
        <v>10</v>
      </c>
      <c r="B6" s="20">
        <v>10762</v>
      </c>
      <c r="C6" s="21">
        <v>4890</v>
      </c>
      <c r="D6" s="21">
        <v>7394</v>
      </c>
      <c r="E6" s="21">
        <f>SUM(B6:D6)</f>
        <v>23046</v>
      </c>
      <c r="F6" s="1"/>
      <c r="G6" s="1"/>
      <c r="H6" s="1"/>
      <c r="K6" s="16"/>
    </row>
    <row r="7" spans="1:11" ht="17.25" customHeight="1">
      <c r="A7" s="15" t="s">
        <v>9</v>
      </c>
      <c r="B7" s="22">
        <v>4010</v>
      </c>
      <c r="C7" s="22">
        <v>343</v>
      </c>
      <c r="D7" s="22">
        <v>437</v>
      </c>
      <c r="E7" s="22">
        <f>SUM(B7:D7)</f>
        <v>4790</v>
      </c>
      <c r="F7" s="1"/>
      <c r="G7" s="1"/>
      <c r="H7" s="1"/>
      <c r="K7" s="16"/>
    </row>
    <row r="8" spans="1:11" ht="17.25" customHeight="1">
      <c r="A8" s="15" t="s">
        <v>8</v>
      </c>
      <c r="B8" s="20">
        <v>3267</v>
      </c>
      <c r="C8" s="21">
        <v>832</v>
      </c>
      <c r="D8" s="21">
        <v>5366</v>
      </c>
      <c r="E8" s="21">
        <f>SUM(B8:D8)</f>
        <v>9465</v>
      </c>
      <c r="F8" s="1"/>
      <c r="G8" s="1"/>
      <c r="H8" s="1"/>
      <c r="K8" s="16"/>
    </row>
    <row r="9" spans="1:11" ht="17.25" customHeight="1">
      <c r="A9" s="15" t="s">
        <v>7</v>
      </c>
      <c r="B9" s="20">
        <v>1429</v>
      </c>
      <c r="C9" s="20">
        <v>140</v>
      </c>
      <c r="D9" s="20">
        <v>1010</v>
      </c>
      <c r="E9" s="20">
        <f>SUM(B9:D9)</f>
        <v>2579</v>
      </c>
      <c r="F9" s="1"/>
      <c r="G9" s="1"/>
      <c r="H9" s="1"/>
      <c r="K9" s="16"/>
    </row>
    <row r="10" spans="1:11" ht="8.25" customHeight="1">
      <c r="A10" s="19"/>
      <c r="B10" s="18"/>
      <c r="C10" s="18"/>
      <c r="D10" s="18"/>
      <c r="E10" s="18"/>
      <c r="F10" s="1"/>
      <c r="G10" s="1"/>
      <c r="H10" s="1"/>
      <c r="K10" s="16"/>
    </row>
    <row r="11" spans="1:11" ht="17.25" customHeight="1">
      <c r="A11" s="17" t="s">
        <v>6</v>
      </c>
      <c r="B11" s="14">
        <f>SUM(B12:B17)</f>
        <v>328900751</v>
      </c>
      <c r="C11" s="14">
        <f>SUM(C12:C17)</f>
        <v>70117704.72999994</v>
      </c>
      <c r="D11" s="14">
        <f>SUM(D12:D17)</f>
        <v>229245029.43999976</v>
      </c>
      <c r="E11" s="14">
        <f>SUM(E12:E17)</f>
        <v>628263485.1699997</v>
      </c>
      <c r="F11" s="1"/>
      <c r="G11" s="1"/>
      <c r="H11" s="1"/>
      <c r="K11" s="16"/>
    </row>
    <row r="12" spans="1:11" ht="17.25" customHeight="1">
      <c r="A12" s="15" t="s">
        <v>5</v>
      </c>
      <c r="B12" s="14">
        <v>32932548</v>
      </c>
      <c r="C12" s="14">
        <v>11672919.699999997</v>
      </c>
      <c r="D12" s="14">
        <v>23241948.240000036</v>
      </c>
      <c r="E12" s="14">
        <f aca="true" t="shared" si="0" ref="E12:E17">SUM(B12:D12)</f>
        <v>67847415.94000003</v>
      </c>
      <c r="F12" s="11"/>
      <c r="G12" s="1"/>
      <c r="H12" s="1"/>
      <c r="I12" s="10"/>
      <c r="K12" s="16"/>
    </row>
    <row r="13" spans="1:11" ht="17.25" customHeight="1">
      <c r="A13" s="15" t="s">
        <v>4</v>
      </c>
      <c r="B13" s="14">
        <v>8430059</v>
      </c>
      <c r="C13" s="14">
        <v>3624769.849999992</v>
      </c>
      <c r="D13" s="14">
        <v>8484012.710000016</v>
      </c>
      <c r="E13" s="14">
        <f t="shared" si="0"/>
        <v>20538841.56000001</v>
      </c>
      <c r="F13" s="11"/>
      <c r="G13" s="1"/>
      <c r="H13" s="1"/>
      <c r="I13" s="10"/>
      <c r="K13" s="16"/>
    </row>
    <row r="14" spans="1:11" ht="17.25" customHeight="1">
      <c r="A14" s="15" t="s">
        <v>3</v>
      </c>
      <c r="B14" s="14">
        <v>85662842</v>
      </c>
      <c r="C14" s="14">
        <v>7420697.69000004</v>
      </c>
      <c r="D14" s="14">
        <v>14670379.979999848</v>
      </c>
      <c r="E14" s="14">
        <f t="shared" si="0"/>
        <v>107753919.6699999</v>
      </c>
      <c r="F14" s="11"/>
      <c r="G14" s="1"/>
      <c r="H14" s="1"/>
      <c r="I14" s="10"/>
      <c r="K14" s="16"/>
    </row>
    <row r="15" spans="1:9" ht="17.25" customHeight="1">
      <c r="A15" s="15" t="s">
        <v>2</v>
      </c>
      <c r="B15" s="14">
        <v>15092140</v>
      </c>
      <c r="C15" s="14">
        <v>2671323.830000011</v>
      </c>
      <c r="D15" s="14">
        <v>2660234.630000008</v>
      </c>
      <c r="E15" s="14">
        <f t="shared" si="0"/>
        <v>20423698.460000016</v>
      </c>
      <c r="F15" s="11"/>
      <c r="G15" s="2"/>
      <c r="H15" s="1"/>
      <c r="I15" s="10"/>
    </row>
    <row r="16" spans="1:9" ht="17.25" customHeight="1">
      <c r="A16" s="15" t="s">
        <v>1</v>
      </c>
      <c r="B16" s="14">
        <v>167863322</v>
      </c>
      <c r="C16" s="14">
        <v>43169337.33999991</v>
      </c>
      <c r="D16" s="14">
        <v>175991167.99999982</v>
      </c>
      <c r="E16" s="14">
        <f t="shared" si="0"/>
        <v>387023827.33999974</v>
      </c>
      <c r="F16" s="11"/>
      <c r="G16" s="2"/>
      <c r="H16" s="1"/>
      <c r="I16" s="10"/>
    </row>
    <row r="17" spans="1:9" ht="17.25" customHeight="1">
      <c r="A17" s="13" t="s">
        <v>0</v>
      </c>
      <c r="B17" s="12">
        <v>18919840</v>
      </c>
      <c r="C17" s="12">
        <v>1558656.3199999966</v>
      </c>
      <c r="D17" s="12">
        <v>4197285.88000001</v>
      </c>
      <c r="E17" s="12">
        <f t="shared" si="0"/>
        <v>24675782.200000007</v>
      </c>
      <c r="F17" s="11"/>
      <c r="G17" s="2"/>
      <c r="H17" s="1"/>
      <c r="I17" s="10"/>
    </row>
    <row r="18" spans="1:8" ht="23.25" customHeight="1">
      <c r="A18" s="27" t="s">
        <v>20</v>
      </c>
      <c r="B18" s="2"/>
      <c r="C18" s="2"/>
      <c r="D18" s="2"/>
      <c r="E18" s="2"/>
      <c r="F18" s="1"/>
      <c r="G18" s="1"/>
      <c r="H18" s="1"/>
    </row>
    <row r="19" spans="1:8" ht="15">
      <c r="A19" s="1"/>
      <c r="B19" s="1"/>
      <c r="C19" s="9"/>
      <c r="D19" s="9"/>
      <c r="E19" s="9"/>
      <c r="F19" s="1"/>
      <c r="G19" s="1"/>
      <c r="H19" s="1"/>
    </row>
    <row r="20" spans="1:8" ht="15">
      <c r="A20" s="1"/>
      <c r="B20" s="1"/>
      <c r="C20" s="1"/>
      <c r="D20" s="1"/>
      <c r="E20" s="1"/>
      <c r="F20" s="1"/>
      <c r="G20" s="1"/>
      <c r="H20" s="1"/>
    </row>
    <row r="21" spans="1:8" ht="15">
      <c r="A21" s="1"/>
      <c r="B21" s="1"/>
      <c r="C21" s="1"/>
      <c r="D21" s="1"/>
      <c r="E21" s="1"/>
      <c r="F21" s="1"/>
      <c r="G21" s="1"/>
      <c r="H21" s="1"/>
    </row>
    <row r="22" spans="1:8" ht="15">
      <c r="A22" s="1"/>
      <c r="B22" s="1"/>
      <c r="C22" s="1"/>
      <c r="D22" s="1"/>
      <c r="E22" s="1"/>
      <c r="F22" s="1"/>
      <c r="G22" s="1"/>
      <c r="H22" s="1"/>
    </row>
    <row r="23" spans="1:8" ht="15">
      <c r="A23" s="1"/>
      <c r="B23" s="1"/>
      <c r="C23" s="1"/>
      <c r="D23" s="1"/>
      <c r="E23" s="1"/>
      <c r="F23" s="1"/>
      <c r="G23" s="1"/>
      <c r="H23" s="1"/>
    </row>
    <row r="24" spans="1:8" ht="15">
      <c r="A24" s="1"/>
      <c r="B24" s="1"/>
      <c r="C24" s="1"/>
      <c r="D24" s="31"/>
      <c r="E24" s="1"/>
      <c r="F24" s="1"/>
      <c r="G24" s="8"/>
      <c r="H24" s="7"/>
    </row>
    <row r="25" spans="1:8" ht="15">
      <c r="A25" s="1"/>
      <c r="B25" s="1"/>
      <c r="C25" s="1"/>
      <c r="D25" s="1"/>
      <c r="E25" s="1"/>
      <c r="F25" s="1"/>
      <c r="G25" s="6"/>
      <c r="H25" s="4"/>
    </row>
    <row r="26" spans="1:8" ht="15">
      <c r="A26" s="1"/>
      <c r="B26" s="1"/>
      <c r="C26" s="1"/>
      <c r="D26" s="1"/>
      <c r="E26" s="1"/>
      <c r="F26" s="1"/>
      <c r="G26" s="5"/>
      <c r="H26" s="4"/>
    </row>
    <row r="27" spans="1:8" ht="15">
      <c r="A27" s="1"/>
      <c r="B27" s="1"/>
      <c r="C27" s="1"/>
      <c r="D27" s="1"/>
      <c r="E27" s="1"/>
      <c r="F27" s="1"/>
      <c r="G27" s="3"/>
      <c r="H27" s="2"/>
    </row>
    <row r="28" spans="1:8" ht="15">
      <c r="A28" s="1"/>
      <c r="B28" s="1"/>
      <c r="C28" s="1"/>
      <c r="D28" s="1"/>
      <c r="E28" s="1"/>
      <c r="F28" s="1"/>
      <c r="G28" s="1"/>
      <c r="H28" s="1"/>
    </row>
    <row r="29" spans="1:8" ht="15">
      <c r="A29" s="1"/>
      <c r="B29" s="1"/>
      <c r="C29" s="1"/>
      <c r="D29" s="1"/>
      <c r="E29" s="1"/>
      <c r="F29" s="1"/>
      <c r="G29" s="1"/>
      <c r="H29" s="1"/>
    </row>
    <row r="30" spans="1:8" ht="15">
      <c r="A30" s="1"/>
      <c r="B30" s="1"/>
      <c r="C30" s="1"/>
      <c r="D30" s="1"/>
      <c r="E30" s="1"/>
      <c r="F30" s="1"/>
      <c r="G30" s="1"/>
      <c r="H30" s="1"/>
    </row>
    <row r="31" spans="1:8" ht="15">
      <c r="A31" s="1"/>
      <c r="B31" s="1"/>
      <c r="C31" s="1"/>
      <c r="D31" s="1"/>
      <c r="E31" s="1"/>
      <c r="F31" s="1"/>
      <c r="G31" s="1"/>
      <c r="H31" s="1"/>
    </row>
    <row r="32" spans="1:8" ht="15">
      <c r="A32" s="1"/>
      <c r="B32" s="1"/>
      <c r="C32" s="1"/>
      <c r="D32" s="1"/>
      <c r="E32" s="1"/>
      <c r="F32" s="1"/>
      <c r="G32" s="1"/>
      <c r="H32" s="1"/>
    </row>
    <row r="33" spans="1:8" ht="15">
      <c r="A33" s="1"/>
      <c r="B33" s="1"/>
      <c r="C33" s="1"/>
      <c r="D33" s="1"/>
      <c r="E33" s="1"/>
      <c r="F33" s="1"/>
      <c r="G33" s="1"/>
      <c r="H33" s="1"/>
    </row>
    <row r="34" spans="1:8" ht="15">
      <c r="A34" s="1"/>
      <c r="B34" s="1"/>
      <c r="C34" s="1"/>
      <c r="D34" s="1"/>
      <c r="E34" s="1"/>
      <c r="F34" s="1"/>
      <c r="G34" s="1"/>
      <c r="H34" s="1"/>
    </row>
    <row r="35" spans="1:8" ht="15">
      <c r="A35" s="1"/>
      <c r="B35" s="1"/>
      <c r="C35" s="1"/>
      <c r="D35" s="1"/>
      <c r="E35" s="1"/>
      <c r="F35" s="1"/>
      <c r="G35" s="1"/>
      <c r="H35" s="1"/>
    </row>
    <row r="36" spans="1:8" ht="15">
      <c r="A36" s="1"/>
      <c r="B36" s="1"/>
      <c r="C36" s="1"/>
      <c r="D36" s="1"/>
      <c r="E36" s="1"/>
      <c r="F36" s="1"/>
      <c r="G36" s="1"/>
      <c r="H36" s="1"/>
    </row>
    <row r="37" spans="1:8" ht="15">
      <c r="A37" s="1"/>
      <c r="B37" s="1"/>
      <c r="C37" s="1"/>
      <c r="D37" s="1"/>
      <c r="E37" s="1"/>
      <c r="F37" s="1"/>
      <c r="G37" s="1"/>
      <c r="H37" s="1"/>
    </row>
    <row r="38" spans="1:8" ht="15">
      <c r="A38" s="1"/>
      <c r="B38" s="1"/>
      <c r="C38" s="1"/>
      <c r="D38" s="1"/>
      <c r="E38" s="1"/>
      <c r="F38" s="1"/>
      <c r="G38" s="1"/>
      <c r="H38" s="1"/>
    </row>
    <row r="39" spans="1:8" ht="15">
      <c r="A39" s="1"/>
      <c r="B39" s="1"/>
      <c r="C39" s="1"/>
      <c r="D39" s="1"/>
      <c r="E39" s="1"/>
      <c r="F39" s="1"/>
      <c r="G39" s="1"/>
      <c r="H39" s="1"/>
    </row>
    <row r="40" spans="1:8" ht="15">
      <c r="A40" s="1"/>
      <c r="B40" s="1"/>
      <c r="C40" s="1"/>
      <c r="D40" s="1"/>
      <c r="E40" s="1"/>
      <c r="F40" s="1"/>
      <c r="G40" s="1"/>
      <c r="H40" s="1"/>
    </row>
    <row r="41" spans="1:8" ht="15">
      <c r="A41" s="1"/>
      <c r="B41" s="1"/>
      <c r="C41" s="1"/>
      <c r="D41" s="1"/>
      <c r="E41" s="1"/>
      <c r="F41" s="1"/>
      <c r="G41" s="1"/>
      <c r="H41" s="1"/>
    </row>
    <row r="42" spans="1:8" ht="15">
      <c r="A42" s="1"/>
      <c r="B42" s="1"/>
      <c r="C42" s="1"/>
      <c r="D42" s="1"/>
      <c r="E42" s="1"/>
      <c r="F42" s="1"/>
      <c r="G42" s="1"/>
      <c r="H42" s="1"/>
    </row>
    <row r="43" spans="1:8" ht="15">
      <c r="A43" s="1"/>
      <c r="B43" s="1"/>
      <c r="C43" s="1"/>
      <c r="D43" s="1"/>
      <c r="E43" s="1"/>
      <c r="F43" s="1"/>
      <c r="G43" s="1"/>
      <c r="H43" s="1"/>
    </row>
    <row r="44" spans="1:8" ht="15">
      <c r="A44" s="1"/>
      <c r="B44" s="1"/>
      <c r="C44" s="1"/>
      <c r="D44" s="1"/>
      <c r="E44" s="1"/>
      <c r="F44" s="1"/>
      <c r="G44" s="1"/>
      <c r="H44" s="1"/>
    </row>
    <row r="45" spans="1:8" ht="15">
      <c r="A45" s="1"/>
      <c r="B45" s="1"/>
      <c r="C45" s="1"/>
      <c r="D45" s="1"/>
      <c r="E45" s="1"/>
      <c r="F45" s="1"/>
      <c r="G45" s="1"/>
      <c r="H45" s="1"/>
    </row>
    <row r="46" spans="1:8" ht="15">
      <c r="A46" s="1"/>
      <c r="B46" s="1"/>
      <c r="C46" s="1"/>
      <c r="D46" s="1"/>
      <c r="E46" s="1"/>
      <c r="F46" s="1"/>
      <c r="G46" s="1"/>
      <c r="H46" s="1"/>
    </row>
    <row r="47" spans="1:8" ht="15">
      <c r="A47" s="1"/>
      <c r="B47" s="1"/>
      <c r="C47" s="1"/>
      <c r="D47" s="1"/>
      <c r="E47" s="1"/>
      <c r="F47" s="1"/>
      <c r="G47" s="1"/>
      <c r="H47" s="1"/>
    </row>
    <row r="48" spans="1:8" ht="15">
      <c r="A48" s="1"/>
      <c r="B48" s="1"/>
      <c r="C48" s="1"/>
      <c r="D48" s="1"/>
      <c r="E48" s="1"/>
      <c r="F48" s="1"/>
      <c r="G48" s="1"/>
      <c r="H48" s="1"/>
    </row>
    <row r="49" spans="1:8" ht="15">
      <c r="A49" s="1"/>
      <c r="B49" s="1"/>
      <c r="C49" s="1"/>
      <c r="D49" s="1"/>
      <c r="E49" s="1"/>
      <c r="F49" s="1"/>
      <c r="G49" s="1"/>
      <c r="H49" s="1"/>
    </row>
    <row r="50" spans="1:8" ht="15">
      <c r="A50" s="1"/>
      <c r="B50" s="1"/>
      <c r="C50" s="1"/>
      <c r="D50" s="1"/>
      <c r="E50" s="1"/>
      <c r="F50" s="1"/>
      <c r="G50" s="1"/>
      <c r="H50" s="1"/>
    </row>
    <row r="51" spans="1:8" ht="15">
      <c r="A51" s="1"/>
      <c r="B51" s="1"/>
      <c r="C51" s="1"/>
      <c r="D51" s="1"/>
      <c r="E51" s="1"/>
      <c r="F51" s="1"/>
      <c r="G51" s="1"/>
      <c r="H51" s="1"/>
    </row>
  </sheetData>
  <sheetProtection/>
  <printOptions/>
  <pageMargins left="0.7" right="0.7" top="0.75" bottom="0.75" header="0.3" footer="0.3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Colorado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Jill Taylor</dc:creator>
  <cp:keywords/>
  <dc:description/>
  <cp:lastModifiedBy>Jill Taylor</cp:lastModifiedBy>
  <dcterms:created xsi:type="dcterms:W3CDTF">2014-08-27T21:00:36Z</dcterms:created>
  <dcterms:modified xsi:type="dcterms:W3CDTF">2014-10-02T22:10:24Z</dcterms:modified>
  <cp:category/>
  <cp:version/>
  <cp:contentType/>
  <cp:contentStatus/>
</cp:coreProperties>
</file>